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'Баллы'!$A$6:$P$38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заданий'!$A$6:$M$37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<sst xmlns="http://schemas.openxmlformats.org/spreadsheetml/2006/main" count="605" uniqueCount="247">
  <si>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</si>
  <si>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</si>
  <si>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</si>
  <si>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</si>
  <si>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</si>
  <si>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</si>
  <si>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</si>
  <si>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206317</t>
  </si>
  <si>
    <t>03-Физика</t>
  </si>
  <si>
    <t xml:space="preserve">63-Самарская область  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</si>
  <si>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</si>
  <si>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</si>
  <si>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</si>
  <si>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</si>
  <si>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</si>
  <si>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</si>
  <si>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</si>
  <si>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</si>
  <si>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</si>
  <si>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</si>
  <si>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</si>
  <si>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</si>
  <si>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</si>
  <si>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</si>
  <si>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</si>
  <si>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</si>
  <si>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</si>
  <si>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</si>
  <si>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6</t>
  </si>
  <si>
    <t>Авинова</t>
  </si>
  <si>
    <t>Ирина</t>
  </si>
  <si>
    <t>Валерьевна</t>
  </si>
  <si>
    <t>3604</t>
  </si>
  <si>
    <t>852030</t>
  </si>
  <si>
    <t>39</t>
  </si>
  <si>
    <t>7</t>
  </si>
  <si>
    <t>Баев</t>
  </si>
  <si>
    <t>Игорь</t>
  </si>
  <si>
    <t>Игоревич</t>
  </si>
  <si>
    <t>972593</t>
  </si>
  <si>
    <t>48</t>
  </si>
  <si>
    <t>Белова</t>
  </si>
  <si>
    <t>Валерия</t>
  </si>
  <si>
    <t>Анатольевна</t>
  </si>
  <si>
    <t>191870</t>
  </si>
  <si>
    <t>37</t>
  </si>
  <si>
    <t>10</t>
  </si>
  <si>
    <t>Борисов</t>
  </si>
  <si>
    <t>Михаил</t>
  </si>
  <si>
    <t>Александрович</t>
  </si>
  <si>
    <t>991424</t>
  </si>
  <si>
    <t>9</t>
  </si>
  <si>
    <t>Боярский</t>
  </si>
  <si>
    <t>Леонидович</t>
  </si>
  <si>
    <t>564749</t>
  </si>
  <si>
    <t>46</t>
  </si>
  <si>
    <t>Воронин</t>
  </si>
  <si>
    <t>Александр</t>
  </si>
  <si>
    <t>Эдуардович</t>
  </si>
  <si>
    <t>3603</t>
  </si>
  <si>
    <t>979724</t>
  </si>
  <si>
    <t>40</t>
  </si>
  <si>
    <t>Гурьянов</t>
  </si>
  <si>
    <t>Илья</t>
  </si>
  <si>
    <t>3602</t>
  </si>
  <si>
    <t>850478</t>
  </si>
  <si>
    <t>56</t>
  </si>
  <si>
    <t>3</t>
  </si>
  <si>
    <t>Двойникова</t>
  </si>
  <si>
    <t>Маргарита</t>
  </si>
  <si>
    <t>179264</t>
  </si>
  <si>
    <t>49</t>
  </si>
  <si>
    <t>Костеев</t>
  </si>
  <si>
    <t>Андрей</t>
  </si>
  <si>
    <t>Николаевич</t>
  </si>
  <si>
    <t>575235</t>
  </si>
  <si>
    <t>57</t>
  </si>
  <si>
    <t>8</t>
  </si>
  <si>
    <t>Краснов</t>
  </si>
  <si>
    <t>Сергей</t>
  </si>
  <si>
    <t>Валериевич</t>
  </si>
  <si>
    <t>110359</t>
  </si>
  <si>
    <t>2</t>
  </si>
  <si>
    <t>Леонович</t>
  </si>
  <si>
    <t>Александра</t>
  </si>
  <si>
    <t>Георгиевна</t>
  </si>
  <si>
    <t>321151</t>
  </si>
  <si>
    <t>59</t>
  </si>
  <si>
    <t>Николаев</t>
  </si>
  <si>
    <t>Павел</t>
  </si>
  <si>
    <t>Михайлович</t>
  </si>
  <si>
    <t>816898</t>
  </si>
  <si>
    <t>Паровай</t>
  </si>
  <si>
    <t>Елена</t>
  </si>
  <si>
    <t>Федоровна</t>
  </si>
  <si>
    <t>690974</t>
  </si>
  <si>
    <t>1</t>
  </si>
  <si>
    <t>Прянишников</t>
  </si>
  <si>
    <t>Роман</t>
  </si>
  <si>
    <t>Андреевич</t>
  </si>
  <si>
    <t>3605</t>
  </si>
  <si>
    <t>024154</t>
  </si>
  <si>
    <t>Рожнов</t>
  </si>
  <si>
    <t>Олегович</t>
  </si>
  <si>
    <t>857986</t>
  </si>
  <si>
    <t>Уланова</t>
  </si>
  <si>
    <t>Ольга</t>
  </si>
  <si>
    <t>Игоревна</t>
  </si>
  <si>
    <t>743843</t>
  </si>
  <si>
    <t>Фролова</t>
  </si>
  <si>
    <t>Ксения</t>
  </si>
  <si>
    <t>Владимировна</t>
  </si>
  <si>
    <t>521247</t>
  </si>
  <si>
    <t>60</t>
  </si>
  <si>
    <t>Церковников</t>
  </si>
  <si>
    <t>Станислав</t>
  </si>
  <si>
    <t>930097</t>
  </si>
  <si>
    <t>11Б</t>
  </si>
  <si>
    <t>4</t>
  </si>
  <si>
    <t>Петрович</t>
  </si>
  <si>
    <t>291930</t>
  </si>
  <si>
    <t>Быков</t>
  </si>
  <si>
    <t>850409</t>
  </si>
  <si>
    <t>Головачева</t>
  </si>
  <si>
    <t>Евгения</t>
  </si>
  <si>
    <t>920798</t>
  </si>
  <si>
    <t>Ермаков</t>
  </si>
  <si>
    <t>Алексей</t>
  </si>
  <si>
    <t>Владимирович</t>
  </si>
  <si>
    <t>127369</t>
  </si>
  <si>
    <t>Ерофеев</t>
  </si>
  <si>
    <t>Владимир</t>
  </si>
  <si>
    <t>972171</t>
  </si>
  <si>
    <t>5</t>
  </si>
  <si>
    <t>Кузнецов</t>
  </si>
  <si>
    <t>Дмитриевич</t>
  </si>
  <si>
    <t>301709</t>
  </si>
  <si>
    <t>Прохорова</t>
  </si>
  <si>
    <t>Анастасия</t>
  </si>
  <si>
    <t>Александровна</t>
  </si>
  <si>
    <t>787269</t>
  </si>
  <si>
    <t>Рамазанов</t>
  </si>
  <si>
    <t>Тимур</t>
  </si>
  <si>
    <t>744265</t>
  </si>
  <si>
    <t>Сизухин</t>
  </si>
  <si>
    <t>Денис</t>
  </si>
  <si>
    <t>Сергеевич</t>
  </si>
  <si>
    <t>931198</t>
  </si>
  <si>
    <t>Труфанов</t>
  </si>
  <si>
    <t>Антон</t>
  </si>
  <si>
    <t>756111</t>
  </si>
  <si>
    <t>Уколова</t>
  </si>
  <si>
    <t>Наталия</t>
  </si>
  <si>
    <t>Николаевна</t>
  </si>
  <si>
    <t>170687</t>
  </si>
  <si>
    <t>36</t>
  </si>
  <si>
    <t>Ураков</t>
  </si>
  <si>
    <t>Самат</t>
  </si>
  <si>
    <t>Маратович</t>
  </si>
  <si>
    <t>191629</t>
  </si>
  <si>
    <t>38</t>
  </si>
  <si>
    <t>Шатунов</t>
  </si>
  <si>
    <t>Петр</t>
  </si>
  <si>
    <t>Павлович</t>
  </si>
  <si>
    <t>542391</t>
  </si>
  <si>
    <t>58</t>
  </si>
  <si>
    <t>Шишков</t>
  </si>
  <si>
    <t>Дмитрий</t>
  </si>
  <si>
    <t>978873</t>
  </si>
  <si>
    <t>+-++--+++-++++++++-+++++-+++-+</t>
  </si>
  <si>
    <t>+-+-</t>
  </si>
  <si>
    <t>0(3)0(3)1(3)0(3)0(3)0(3)</t>
  </si>
  <si>
    <t>+-++-+-++-+--+++++-++++--++-+-</t>
  </si>
  <si>
    <t>-+--</t>
  </si>
  <si>
    <t>3(3)0(3)0(3)1(3)0(3)0(3)</t>
  </si>
  <si>
    <t>+-+++++--++++--+++-++++++++--+</t>
  </si>
  <si>
    <t>-++-</t>
  </si>
  <si>
    <t>0(3)0(3)3(3)1(3)1(3)0(3)</t>
  </si>
  <si>
    <t>-+++-++++-++-+++++++++++++--+-</t>
  </si>
  <si>
    <t>----</t>
  </si>
  <si>
    <t>1(3)0(3)0(3)1(3)2(3)1(3)</t>
  </si>
  <si>
    <t>++-++-+++++++-++++++++++++++-+</t>
  </si>
  <si>
    <t>++++</t>
  </si>
  <si>
    <t>3(3)3(3)3(3)2(3)1(3)0(3)</t>
  </si>
  <si>
    <t>+++++++++++++-++++++++++-+++++</t>
  </si>
  <si>
    <t>+++-</t>
  </si>
  <si>
    <t>2(3)0(3)3(3)2(3)2(3)3(3)</t>
  </si>
  <si>
    <t>++++++++++++++++-++-++++--+++-</t>
  </si>
  <si>
    <t>3(3)0(3)2(3)3(3)1(3)1(3)</t>
  </si>
  <si>
    <t>++++-+--++-+--+-++++-++++-+-+-</t>
  </si>
  <si>
    <t>+-++</t>
  </si>
  <si>
    <t>2(3)1(3)1(3)1(3)0(3)1(3)</t>
  </si>
  <si>
    <t>-+-++++++-+++++-++++---+--+-++</t>
  </si>
  <si>
    <t>0(3)2(3)0(3)1(3)0(3)1(3)</t>
  </si>
  <si>
    <t>++++++-+--++--+-+++-+--++---+-</t>
  </si>
  <si>
    <t>+---</t>
  </si>
  <si>
    <t>3(3)0(3)0(3)3(3)3(3)0(3)</t>
  </si>
  <si>
    <t>-+++++-+++--++++-+++++++--++-+</t>
  </si>
  <si>
    <t>---+</t>
  </si>
  <si>
    <t>1(3)2(3)0(3)0(3)0(3)0(3)</t>
  </si>
  <si>
    <t>-+++-+-++++++-+++-+--++---+++-</t>
  </si>
  <si>
    <t>0(3)0(3)3(3)0(3)2(3)0(3)</t>
  </si>
  <si>
    <t>++-+-+-+-+++++++++++++++--+-++</t>
  </si>
  <si>
    <t>-+-+</t>
  </si>
  <si>
    <t>3(3)0(3)3(3)3(3)2(3)0(3)</t>
  </si>
  <si>
    <t>++++-++++++++-+++--++++++++---</t>
  </si>
  <si>
    <t>++-+</t>
  </si>
  <si>
    <t>2(3)0(3)1(3)0(3)0(3)0(3)</t>
  </si>
  <si>
    <t>-+++++++++-++++++-++-++++++-++</t>
  </si>
  <si>
    <t>-+++</t>
  </si>
  <si>
    <t>3(3)3(3)3(3)0(3)0(3)0(3)</t>
  </si>
  <si>
    <t>+-++++++-++++-++++-+++-+-++---</t>
  </si>
  <si>
    <t>--+-</t>
  </si>
  <si>
    <t>1(3)0(3)1(3)1(3)1(3)0(3)</t>
  </si>
  <si>
    <t>+++++++-++-++++++++-+++++--++-</t>
  </si>
  <si>
    <t>2(3)3(3)3(3)1(3)1(3)0(3)</t>
  </si>
  <si>
    <t>++-++++-+-++++++--+-+++---+++-</t>
  </si>
  <si>
    <t>2(3)3(3)3(3)0(3)0(3)0(3)</t>
  </si>
  <si>
    <t>++-+-+-++++++++++++++++--+----</t>
  </si>
  <si>
    <t>0(3)0(3)2(3)0(3)3(3)0(3)</t>
  </si>
  <si>
    <t>++-+-+-++++++-+++++++++++++--+</t>
  </si>
  <si>
    <t>3(3)0(3)3(3)0(3)3(3)2(3)</t>
  </si>
  <si>
    <t>+-++-++----++-+++----+---+--+-</t>
  </si>
  <si>
    <t>0(3)0(3)0(3)0(3)2(3)0(3)</t>
  </si>
  <si>
    <t>++++-++-+-+---++-++++++--+++--</t>
  </si>
  <si>
    <t>1(3)1(3)0(3)0(3)1(3)0(3)</t>
  </si>
  <si>
    <t>+++++-+++++++-+++++++++--+--++</t>
  </si>
  <si>
    <t>++--</t>
  </si>
  <si>
    <t>3(3)0(3)3(3)1(3)3(3)0(3)</t>
  </si>
  <si>
    <t>+-++-+-++++++-+-+++++++++++++-</t>
  </si>
  <si>
    <t>++++++++++++++++--+++++-+++-+-</t>
  </si>
  <si>
    <t>2(3)3(3)3(3)3(3)1(3)2(3)</t>
  </si>
  <si>
    <t>+++-++++++++++++++--++-+-+++++</t>
  </si>
  <si>
    <t>+--+</t>
  </si>
  <si>
    <t>0(3)0(3)1(3)0(3)1(3)0(3)</t>
  </si>
  <si>
    <t>++++++-+++++---+-++--+++------</t>
  </si>
  <si>
    <t>2(3)0(3)2(3)3(3)0(3)1(3)</t>
  </si>
  <si>
    <t>++++-+-+-++++++++--+++++++-++-</t>
  </si>
  <si>
    <t>3(3)2(3)3(3)3(3)0(3)1(3)</t>
  </si>
  <si>
    <t>+++++++++++++++++++++++++++--+</t>
  </si>
  <si>
    <t>2(3)0(3)3(3)2(3)3(3)1(3)</t>
  </si>
  <si>
    <t>+-++-++-+++++-++++-+++-+-+++++</t>
  </si>
  <si>
    <t>3(3)0(3)1(3)0(3)3(3)0(3)</t>
  </si>
  <si>
    <t>+++++++-++++++++--+--++++-++++</t>
  </si>
  <si>
    <t>3(3)3(3)2(3)0(3)1(3)1(3)</t>
  </si>
  <si>
    <t>-+++++--+++++-+++++-+++-+--++-</t>
  </si>
  <si>
    <t>3(3)3(3)3(3)0(3)1(3)0(3)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</si>
</sst>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39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28" t="str">
        <f>S1_Title</f>
        <v>Протокол проверки результатов Единого государственного экзамена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  <c r="R1" s="2"/>
    </row>
    <row r="2" spans="2:18" ht="16.5">
      <c r="B2" s="28" t="str">
        <f>S1_FileName</f>
        <v>63-Самарская область  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"/>
      <c r="R2" s="2"/>
    </row>
    <row r="3" spans="2:18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9" t="str">
        <f>S1_SchoolCode</f>
        <v>206317</v>
      </c>
      <c r="J3" s="29"/>
      <c r="K3" s="29"/>
      <c r="L3" s="29"/>
      <c r="M3" s="29"/>
      <c r="N3" s="29"/>
      <c r="O3" s="29"/>
      <c r="P3" s="29"/>
      <c r="Q3" s="2"/>
      <c r="R3" s="2"/>
    </row>
    <row r="4" spans="2:18" ht="17.25" thickBot="1">
      <c r="B4" s="26" t="str">
        <f>S1_SubjectCode</f>
        <v>03-Физика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"/>
      <c r="R4" s="2"/>
    </row>
    <row r="5" spans="2:16" ht="51.75" thickBot="1">
      <c r="B5" s="21" t="s">
        <v>2</v>
      </c>
      <c r="C5" s="22" t="str">
        <f>S1_FName1</f>
        <v>Класс</v>
      </c>
      <c r="D5" s="22" t="str">
        <f>S1_FName2</f>
        <v>Код ППЭ</v>
      </c>
      <c r="E5" s="22" t="str">
        <f>S1_FName3</f>
        <v>Аудитория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 t="s">
        <v>27</v>
      </c>
      <c r="D6" s="19">
        <v>66</v>
      </c>
      <c r="E6" s="19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19" t="s">
        <v>34</v>
      </c>
      <c r="L6" s="19">
        <v>26</v>
      </c>
      <c r="M6" s="19">
        <v>50</v>
      </c>
      <c r="N6" s="19">
        <v>61</v>
      </c>
      <c r="O6" s="19">
        <v>76.3</v>
      </c>
      <c r="P6" s="25">
        <v>4</v>
      </c>
    </row>
    <row r="7" spans="2:16" ht="12.75" customHeight="1">
      <c r="B7" s="18">
        <v>2</v>
      </c>
      <c r="C7" s="19" t="s">
        <v>27</v>
      </c>
      <c r="D7" s="19">
        <v>66</v>
      </c>
      <c r="E7" s="19" t="s">
        <v>35</v>
      </c>
      <c r="F7" s="20" t="s">
        <v>36</v>
      </c>
      <c r="G7" s="20" t="s">
        <v>37</v>
      </c>
      <c r="H7" s="20" t="s">
        <v>38</v>
      </c>
      <c r="I7" s="20" t="s">
        <v>32</v>
      </c>
      <c r="J7" s="20" t="s">
        <v>39</v>
      </c>
      <c r="K7" s="19" t="s">
        <v>40</v>
      </c>
      <c r="L7" s="19">
        <v>24</v>
      </c>
      <c r="M7" s="19">
        <v>46</v>
      </c>
      <c r="N7" s="19">
        <v>58</v>
      </c>
      <c r="O7" s="19">
        <v>71.7</v>
      </c>
      <c r="P7" s="25">
        <v>4</v>
      </c>
    </row>
    <row r="8" spans="2:16" ht="12.75" customHeight="1">
      <c r="B8" s="18">
        <v>3</v>
      </c>
      <c r="C8" s="19" t="s">
        <v>27</v>
      </c>
      <c r="D8" s="19">
        <v>66</v>
      </c>
      <c r="E8" s="19" t="s">
        <v>28</v>
      </c>
      <c r="F8" s="20" t="s">
        <v>41</v>
      </c>
      <c r="G8" s="20" t="s">
        <v>42</v>
      </c>
      <c r="H8" s="20" t="s">
        <v>43</v>
      </c>
      <c r="I8" s="20" t="s">
        <v>32</v>
      </c>
      <c r="J8" s="20" t="s">
        <v>44</v>
      </c>
      <c r="K8" s="19" t="s">
        <v>45</v>
      </c>
      <c r="L8" s="19">
        <v>29</v>
      </c>
      <c r="M8" s="19">
        <v>55</v>
      </c>
      <c r="N8" s="19">
        <v>64</v>
      </c>
      <c r="O8" s="19">
        <v>82.1</v>
      </c>
      <c r="P8" s="25">
        <v>4</v>
      </c>
    </row>
    <row r="9" spans="2:16" ht="12.75" customHeight="1">
      <c r="B9" s="18">
        <v>4</v>
      </c>
      <c r="C9" s="19" t="s">
        <v>27</v>
      </c>
      <c r="D9" s="19">
        <v>66</v>
      </c>
      <c r="E9" s="19" t="s">
        <v>46</v>
      </c>
      <c r="F9" s="20" t="s">
        <v>47</v>
      </c>
      <c r="G9" s="20" t="s">
        <v>48</v>
      </c>
      <c r="H9" s="20" t="s">
        <v>49</v>
      </c>
      <c r="I9" s="20" t="s">
        <v>32</v>
      </c>
      <c r="J9" s="20" t="s">
        <v>50</v>
      </c>
      <c r="K9" s="19" t="s">
        <v>40</v>
      </c>
      <c r="L9" s="19">
        <v>28</v>
      </c>
      <c r="M9" s="19">
        <v>53</v>
      </c>
      <c r="N9" s="19">
        <v>63</v>
      </c>
      <c r="O9" s="19">
        <v>80.3</v>
      </c>
      <c r="P9" s="25">
        <v>4</v>
      </c>
    </row>
    <row r="10" spans="2:16" ht="12.75" customHeight="1">
      <c r="B10" s="18">
        <v>5</v>
      </c>
      <c r="C10" s="19" t="s">
        <v>27</v>
      </c>
      <c r="D10" s="19">
        <v>66</v>
      </c>
      <c r="E10" s="19" t="s">
        <v>51</v>
      </c>
      <c r="F10" s="20" t="s">
        <v>52</v>
      </c>
      <c r="G10" s="20" t="s">
        <v>48</v>
      </c>
      <c r="H10" s="20" t="s">
        <v>53</v>
      </c>
      <c r="I10" s="20" t="s">
        <v>32</v>
      </c>
      <c r="J10" s="20" t="s">
        <v>54</v>
      </c>
      <c r="K10" s="19" t="s">
        <v>55</v>
      </c>
      <c r="L10" s="19">
        <v>42</v>
      </c>
      <c r="M10" s="19">
        <v>80</v>
      </c>
      <c r="N10" s="19">
        <v>80</v>
      </c>
      <c r="O10" s="19">
        <v>96.9</v>
      </c>
      <c r="P10" s="25">
        <v>5</v>
      </c>
    </row>
    <row r="11" spans="2:16" ht="12.75" customHeight="1">
      <c r="B11" s="18">
        <v>6</v>
      </c>
      <c r="C11" s="19" t="s">
        <v>27</v>
      </c>
      <c r="D11" s="19">
        <v>66</v>
      </c>
      <c r="E11" s="19" t="s">
        <v>28</v>
      </c>
      <c r="F11" s="20" t="s">
        <v>56</v>
      </c>
      <c r="G11" s="20" t="s">
        <v>57</v>
      </c>
      <c r="H11" s="20" t="s">
        <v>58</v>
      </c>
      <c r="I11" s="20" t="s">
        <v>59</v>
      </c>
      <c r="J11" s="20" t="s">
        <v>60</v>
      </c>
      <c r="K11" s="19" t="s">
        <v>61</v>
      </c>
      <c r="L11" s="19">
        <v>43</v>
      </c>
      <c r="M11" s="19">
        <v>82</v>
      </c>
      <c r="N11" s="19">
        <v>81</v>
      </c>
      <c r="O11" s="19">
        <v>97.5</v>
      </c>
      <c r="P11" s="25">
        <v>5</v>
      </c>
    </row>
    <row r="12" spans="2:16" ht="12.75" customHeight="1">
      <c r="B12" s="18">
        <v>7</v>
      </c>
      <c r="C12" s="19" t="s">
        <v>27</v>
      </c>
      <c r="D12" s="19">
        <v>66</v>
      </c>
      <c r="E12" s="19" t="s">
        <v>51</v>
      </c>
      <c r="F12" s="20" t="s">
        <v>62</v>
      </c>
      <c r="G12" s="20" t="s">
        <v>63</v>
      </c>
      <c r="H12" s="20" t="s">
        <v>49</v>
      </c>
      <c r="I12" s="20" t="s">
        <v>64</v>
      </c>
      <c r="J12" s="20" t="s">
        <v>65</v>
      </c>
      <c r="K12" s="19" t="s">
        <v>66</v>
      </c>
      <c r="L12" s="19">
        <v>37</v>
      </c>
      <c r="M12" s="19">
        <v>71</v>
      </c>
      <c r="N12" s="19">
        <v>73</v>
      </c>
      <c r="O12" s="19">
        <v>93</v>
      </c>
      <c r="P12" s="25">
        <v>5</v>
      </c>
    </row>
    <row r="13" spans="2:16" ht="12.75" customHeight="1">
      <c r="B13" s="18">
        <v>8</v>
      </c>
      <c r="C13" s="19" t="s">
        <v>27</v>
      </c>
      <c r="D13" s="19">
        <v>66</v>
      </c>
      <c r="E13" s="19" t="s">
        <v>67</v>
      </c>
      <c r="F13" s="20" t="s">
        <v>68</v>
      </c>
      <c r="G13" s="20" t="s">
        <v>69</v>
      </c>
      <c r="H13" s="20" t="s">
        <v>43</v>
      </c>
      <c r="I13" s="20" t="s">
        <v>32</v>
      </c>
      <c r="J13" s="20" t="s">
        <v>70</v>
      </c>
      <c r="K13" s="19" t="s">
        <v>71</v>
      </c>
      <c r="L13" s="19">
        <v>28</v>
      </c>
      <c r="M13" s="19">
        <v>53</v>
      </c>
      <c r="N13" s="19">
        <v>63</v>
      </c>
      <c r="O13" s="19">
        <v>80.3</v>
      </c>
      <c r="P13" s="25">
        <v>4</v>
      </c>
    </row>
    <row r="14" spans="2:16" ht="12.75" customHeight="1">
      <c r="B14" s="18">
        <v>9</v>
      </c>
      <c r="C14" s="19" t="s">
        <v>27</v>
      </c>
      <c r="D14" s="19">
        <v>66</v>
      </c>
      <c r="E14" s="19" t="s">
        <v>51</v>
      </c>
      <c r="F14" s="20" t="s">
        <v>72</v>
      </c>
      <c r="G14" s="20" t="s">
        <v>73</v>
      </c>
      <c r="H14" s="20" t="s">
        <v>74</v>
      </c>
      <c r="I14" s="20" t="s">
        <v>32</v>
      </c>
      <c r="J14" s="20" t="s">
        <v>75</v>
      </c>
      <c r="K14" s="19" t="s">
        <v>76</v>
      </c>
      <c r="L14" s="19">
        <v>26</v>
      </c>
      <c r="M14" s="19">
        <v>50</v>
      </c>
      <c r="N14" s="19">
        <v>61</v>
      </c>
      <c r="O14" s="19">
        <v>76.3</v>
      </c>
      <c r="P14" s="25">
        <v>4</v>
      </c>
    </row>
    <row r="15" spans="2:16" ht="12.75" customHeight="1">
      <c r="B15" s="18">
        <v>10</v>
      </c>
      <c r="C15" s="19" t="s">
        <v>27</v>
      </c>
      <c r="D15" s="19">
        <v>66</v>
      </c>
      <c r="E15" s="19" t="s">
        <v>77</v>
      </c>
      <c r="F15" s="20" t="s">
        <v>78</v>
      </c>
      <c r="G15" s="20" t="s">
        <v>79</v>
      </c>
      <c r="H15" s="20" t="s">
        <v>80</v>
      </c>
      <c r="I15" s="20" t="s">
        <v>32</v>
      </c>
      <c r="J15" s="20" t="s">
        <v>81</v>
      </c>
      <c r="K15" s="19" t="s">
        <v>40</v>
      </c>
      <c r="L15" s="19">
        <v>27</v>
      </c>
      <c r="M15" s="19">
        <v>51</v>
      </c>
      <c r="N15" s="19">
        <v>62</v>
      </c>
      <c r="O15" s="19">
        <v>78.4</v>
      </c>
      <c r="P15" s="25">
        <v>4</v>
      </c>
    </row>
    <row r="16" spans="2:16" ht="12.75" customHeight="1">
      <c r="B16" s="18">
        <v>11</v>
      </c>
      <c r="C16" s="19" t="s">
        <v>27</v>
      </c>
      <c r="D16" s="19">
        <v>66</v>
      </c>
      <c r="E16" s="19" t="s">
        <v>82</v>
      </c>
      <c r="F16" s="20" t="s">
        <v>83</v>
      </c>
      <c r="G16" s="20" t="s">
        <v>84</v>
      </c>
      <c r="H16" s="20" t="s">
        <v>85</v>
      </c>
      <c r="I16" s="20" t="s">
        <v>32</v>
      </c>
      <c r="J16" s="20" t="s">
        <v>86</v>
      </c>
      <c r="K16" s="19" t="s">
        <v>87</v>
      </c>
      <c r="L16" s="19">
        <v>26</v>
      </c>
      <c r="M16" s="19">
        <v>50</v>
      </c>
      <c r="N16" s="19">
        <v>61</v>
      </c>
      <c r="O16" s="19">
        <v>76.3</v>
      </c>
      <c r="P16" s="25">
        <v>4</v>
      </c>
    </row>
    <row r="17" spans="2:16" ht="12.75" customHeight="1">
      <c r="B17" s="18">
        <v>12</v>
      </c>
      <c r="C17" s="19" t="s">
        <v>27</v>
      </c>
      <c r="D17" s="19">
        <v>66</v>
      </c>
      <c r="E17" s="19" t="s">
        <v>51</v>
      </c>
      <c r="F17" s="20" t="s">
        <v>88</v>
      </c>
      <c r="G17" s="20" t="s">
        <v>89</v>
      </c>
      <c r="H17" s="20" t="s">
        <v>90</v>
      </c>
      <c r="I17" s="20" t="s">
        <v>32</v>
      </c>
      <c r="J17" s="20" t="s">
        <v>91</v>
      </c>
      <c r="K17" s="19" t="s">
        <v>34</v>
      </c>
      <c r="L17" s="19">
        <v>26</v>
      </c>
      <c r="M17" s="19">
        <v>50</v>
      </c>
      <c r="N17" s="19">
        <v>61</v>
      </c>
      <c r="O17" s="19">
        <v>76.3</v>
      </c>
      <c r="P17" s="25">
        <v>4</v>
      </c>
    </row>
    <row r="18" spans="2:16" ht="12.75" customHeight="1">
      <c r="B18" s="18">
        <v>13</v>
      </c>
      <c r="C18" s="19" t="s">
        <v>27</v>
      </c>
      <c r="D18" s="19">
        <v>66</v>
      </c>
      <c r="E18" s="19" t="s">
        <v>46</v>
      </c>
      <c r="F18" s="20" t="s">
        <v>92</v>
      </c>
      <c r="G18" s="20" t="s">
        <v>93</v>
      </c>
      <c r="H18" s="20" t="s">
        <v>94</v>
      </c>
      <c r="I18" s="20" t="s">
        <v>32</v>
      </c>
      <c r="J18" s="20" t="s">
        <v>95</v>
      </c>
      <c r="K18" s="19" t="s">
        <v>55</v>
      </c>
      <c r="L18" s="19">
        <v>36</v>
      </c>
      <c r="M18" s="19">
        <v>69</v>
      </c>
      <c r="N18" s="19">
        <v>72</v>
      </c>
      <c r="O18" s="19">
        <v>91.9</v>
      </c>
      <c r="P18" s="25">
        <v>5</v>
      </c>
    </row>
    <row r="19" spans="2:16" ht="12.75" customHeight="1">
      <c r="B19" s="18">
        <v>14</v>
      </c>
      <c r="C19" s="19" t="s">
        <v>27</v>
      </c>
      <c r="D19" s="19">
        <v>66</v>
      </c>
      <c r="E19" s="19" t="s">
        <v>96</v>
      </c>
      <c r="F19" s="20" t="s">
        <v>97</v>
      </c>
      <c r="G19" s="20" t="s">
        <v>98</v>
      </c>
      <c r="H19" s="20" t="s">
        <v>99</v>
      </c>
      <c r="I19" s="20" t="s">
        <v>100</v>
      </c>
      <c r="J19" s="20" t="s">
        <v>101</v>
      </c>
      <c r="K19" s="19" t="s">
        <v>45</v>
      </c>
      <c r="L19" s="19">
        <v>29</v>
      </c>
      <c r="M19" s="19">
        <v>55</v>
      </c>
      <c r="N19" s="19">
        <v>64</v>
      </c>
      <c r="O19" s="19">
        <v>82.1</v>
      </c>
      <c r="P19" s="25">
        <v>4</v>
      </c>
    </row>
    <row r="20" spans="2:16" ht="12.75" customHeight="1">
      <c r="B20" s="18">
        <v>15</v>
      </c>
      <c r="C20" s="19" t="s">
        <v>27</v>
      </c>
      <c r="D20" s="19">
        <v>66</v>
      </c>
      <c r="E20" s="19" t="s">
        <v>96</v>
      </c>
      <c r="F20" s="20" t="s">
        <v>102</v>
      </c>
      <c r="G20" s="20" t="s">
        <v>79</v>
      </c>
      <c r="H20" s="20" t="s">
        <v>103</v>
      </c>
      <c r="I20" s="20" t="s">
        <v>32</v>
      </c>
      <c r="J20" s="20" t="s">
        <v>104</v>
      </c>
      <c r="K20" s="19" t="s">
        <v>87</v>
      </c>
      <c r="L20" s="19">
        <v>37</v>
      </c>
      <c r="M20" s="19">
        <v>71</v>
      </c>
      <c r="N20" s="19">
        <v>73</v>
      </c>
      <c r="O20" s="19">
        <v>93</v>
      </c>
      <c r="P20" s="25">
        <v>5</v>
      </c>
    </row>
    <row r="21" spans="2:16" ht="12.75" customHeight="1">
      <c r="B21" s="18">
        <v>16</v>
      </c>
      <c r="C21" s="19" t="s">
        <v>27</v>
      </c>
      <c r="D21" s="19">
        <v>66</v>
      </c>
      <c r="E21" s="19" t="s">
        <v>82</v>
      </c>
      <c r="F21" s="20" t="s">
        <v>105</v>
      </c>
      <c r="G21" s="20" t="s">
        <v>106</v>
      </c>
      <c r="H21" s="20" t="s">
        <v>107</v>
      </c>
      <c r="I21" s="20" t="s">
        <v>32</v>
      </c>
      <c r="J21" s="20" t="s">
        <v>108</v>
      </c>
      <c r="K21" s="19" t="s">
        <v>45</v>
      </c>
      <c r="L21" s="19">
        <v>26</v>
      </c>
      <c r="M21" s="19">
        <v>50</v>
      </c>
      <c r="N21" s="19">
        <v>61</v>
      </c>
      <c r="O21" s="19">
        <v>76.3</v>
      </c>
      <c r="P21" s="25">
        <v>4</v>
      </c>
    </row>
    <row r="22" spans="2:16" ht="12.75" customHeight="1">
      <c r="B22" s="18">
        <v>17</v>
      </c>
      <c r="C22" s="19" t="s">
        <v>27</v>
      </c>
      <c r="D22" s="19">
        <v>66</v>
      </c>
      <c r="E22" s="19" t="s">
        <v>46</v>
      </c>
      <c r="F22" s="20" t="s">
        <v>109</v>
      </c>
      <c r="G22" s="20" t="s">
        <v>110</v>
      </c>
      <c r="H22" s="20" t="s">
        <v>111</v>
      </c>
      <c r="I22" s="20" t="s">
        <v>32</v>
      </c>
      <c r="J22" s="20" t="s">
        <v>112</v>
      </c>
      <c r="K22" s="19" t="s">
        <v>113</v>
      </c>
      <c r="L22" s="19">
        <v>35</v>
      </c>
      <c r="M22" s="19">
        <v>67</v>
      </c>
      <c r="N22" s="19">
        <v>71</v>
      </c>
      <c r="O22" s="19">
        <v>90.8</v>
      </c>
      <c r="P22" s="25">
        <v>5</v>
      </c>
    </row>
    <row r="23" spans="2:16" ht="12.75" customHeight="1">
      <c r="B23" s="18">
        <v>18</v>
      </c>
      <c r="C23" s="19" t="s">
        <v>27</v>
      </c>
      <c r="D23" s="19">
        <v>66</v>
      </c>
      <c r="E23" s="19" t="s">
        <v>35</v>
      </c>
      <c r="F23" s="20" t="s">
        <v>114</v>
      </c>
      <c r="G23" s="20" t="s">
        <v>115</v>
      </c>
      <c r="H23" s="20" t="s">
        <v>99</v>
      </c>
      <c r="I23" s="20" t="s">
        <v>59</v>
      </c>
      <c r="J23" s="20" t="s">
        <v>116</v>
      </c>
      <c r="K23" s="19" t="s">
        <v>66</v>
      </c>
      <c r="L23" s="19">
        <v>29</v>
      </c>
      <c r="M23" s="19">
        <v>55</v>
      </c>
      <c r="N23" s="19">
        <v>64</v>
      </c>
      <c r="O23" s="19">
        <v>82.1</v>
      </c>
      <c r="P23" s="25">
        <v>4</v>
      </c>
    </row>
    <row r="24" spans="2:16" ht="12.75" customHeight="1">
      <c r="B24" s="18">
        <v>19</v>
      </c>
      <c r="C24" s="19" t="s">
        <v>117</v>
      </c>
      <c r="D24" s="19">
        <v>66</v>
      </c>
      <c r="E24" s="19" t="s">
        <v>118</v>
      </c>
      <c r="F24" s="20" t="s">
        <v>47</v>
      </c>
      <c r="G24" s="20" t="s">
        <v>89</v>
      </c>
      <c r="H24" s="20" t="s">
        <v>119</v>
      </c>
      <c r="I24" s="20" t="s">
        <v>32</v>
      </c>
      <c r="J24" s="20" t="s">
        <v>120</v>
      </c>
      <c r="K24" s="19" t="s">
        <v>34</v>
      </c>
      <c r="L24" s="19">
        <v>28</v>
      </c>
      <c r="M24" s="19">
        <v>53</v>
      </c>
      <c r="N24" s="19">
        <v>63</v>
      </c>
      <c r="O24" s="19">
        <v>80.3</v>
      </c>
      <c r="P24" s="25">
        <v>4</v>
      </c>
    </row>
    <row r="25" spans="2:16" ht="12.75" customHeight="1">
      <c r="B25" s="18">
        <v>20</v>
      </c>
      <c r="C25" s="19" t="s">
        <v>117</v>
      </c>
      <c r="D25" s="19">
        <v>66</v>
      </c>
      <c r="E25" s="19" t="s">
        <v>28</v>
      </c>
      <c r="F25" s="20" t="s">
        <v>121</v>
      </c>
      <c r="G25" s="20" t="s">
        <v>73</v>
      </c>
      <c r="H25" s="20" t="s">
        <v>103</v>
      </c>
      <c r="I25" s="20" t="s">
        <v>64</v>
      </c>
      <c r="J25" s="20" t="s">
        <v>122</v>
      </c>
      <c r="K25" s="19" t="s">
        <v>55</v>
      </c>
      <c r="L25" s="19">
        <v>39</v>
      </c>
      <c r="M25" s="19">
        <v>75</v>
      </c>
      <c r="N25" s="19">
        <v>76</v>
      </c>
      <c r="O25" s="19">
        <v>94.7</v>
      </c>
      <c r="P25" s="25">
        <v>5</v>
      </c>
    </row>
    <row r="26" spans="2:16" ht="12.75" customHeight="1">
      <c r="B26" s="18">
        <v>21</v>
      </c>
      <c r="C26" s="19" t="s">
        <v>117</v>
      </c>
      <c r="D26" s="19">
        <v>66</v>
      </c>
      <c r="E26" s="19" t="s">
        <v>46</v>
      </c>
      <c r="F26" s="20" t="s">
        <v>123</v>
      </c>
      <c r="G26" s="20" t="s">
        <v>124</v>
      </c>
      <c r="H26" s="20" t="s">
        <v>111</v>
      </c>
      <c r="I26" s="20" t="s">
        <v>32</v>
      </c>
      <c r="J26" s="20" t="s">
        <v>125</v>
      </c>
      <c r="K26" s="19" t="s">
        <v>61</v>
      </c>
      <c r="L26" s="19">
        <v>15</v>
      </c>
      <c r="M26" s="19">
        <v>28</v>
      </c>
      <c r="N26" s="19">
        <v>45</v>
      </c>
      <c r="O26" s="19">
        <v>44</v>
      </c>
      <c r="P26" s="25">
        <v>3</v>
      </c>
    </row>
    <row r="27" spans="2:16" ht="12.75" customHeight="1">
      <c r="B27" s="18">
        <v>22</v>
      </c>
      <c r="C27" s="19" t="s">
        <v>117</v>
      </c>
      <c r="D27" s="19">
        <v>66</v>
      </c>
      <c r="E27" s="19" t="s">
        <v>67</v>
      </c>
      <c r="F27" s="20" t="s">
        <v>126</v>
      </c>
      <c r="G27" s="20" t="s">
        <v>127</v>
      </c>
      <c r="H27" s="20" t="s">
        <v>128</v>
      </c>
      <c r="I27" s="20" t="s">
        <v>32</v>
      </c>
      <c r="J27" s="20" t="s">
        <v>129</v>
      </c>
      <c r="K27" s="19" t="s">
        <v>40</v>
      </c>
      <c r="L27" s="19">
        <v>23</v>
      </c>
      <c r="M27" s="19">
        <v>44</v>
      </c>
      <c r="N27" s="19">
        <v>57</v>
      </c>
      <c r="O27" s="19">
        <v>69.1</v>
      </c>
      <c r="P27" s="25">
        <v>4</v>
      </c>
    </row>
    <row r="28" spans="2:16" ht="12.75" customHeight="1">
      <c r="B28" s="18">
        <v>23</v>
      </c>
      <c r="C28" s="19" t="s">
        <v>117</v>
      </c>
      <c r="D28" s="19">
        <v>66</v>
      </c>
      <c r="E28" s="19" t="s">
        <v>46</v>
      </c>
      <c r="F28" s="20" t="s">
        <v>130</v>
      </c>
      <c r="G28" s="20" t="s">
        <v>131</v>
      </c>
      <c r="H28" s="20" t="s">
        <v>128</v>
      </c>
      <c r="I28" s="20" t="s">
        <v>32</v>
      </c>
      <c r="J28" s="20" t="s">
        <v>132</v>
      </c>
      <c r="K28" s="19" t="s">
        <v>45</v>
      </c>
      <c r="L28" s="19">
        <v>36</v>
      </c>
      <c r="M28" s="19">
        <v>69</v>
      </c>
      <c r="N28" s="19">
        <v>72</v>
      </c>
      <c r="O28" s="19">
        <v>91.9</v>
      </c>
      <c r="P28" s="25">
        <v>5</v>
      </c>
    </row>
    <row r="29" spans="2:16" ht="12.75" customHeight="1">
      <c r="B29" s="18">
        <v>24</v>
      </c>
      <c r="C29" s="19" t="s">
        <v>117</v>
      </c>
      <c r="D29" s="19">
        <v>66</v>
      </c>
      <c r="E29" s="19" t="s">
        <v>133</v>
      </c>
      <c r="F29" s="20" t="s">
        <v>134</v>
      </c>
      <c r="G29" s="20" t="s">
        <v>89</v>
      </c>
      <c r="H29" s="20" t="s">
        <v>135</v>
      </c>
      <c r="I29" s="20" t="s">
        <v>32</v>
      </c>
      <c r="J29" s="20" t="s">
        <v>136</v>
      </c>
      <c r="K29" s="19" t="s">
        <v>34</v>
      </c>
      <c r="L29" s="19">
        <v>29</v>
      </c>
      <c r="M29" s="19">
        <v>55</v>
      </c>
      <c r="N29" s="19">
        <v>64</v>
      </c>
      <c r="O29" s="19">
        <v>82.1</v>
      </c>
      <c r="P29" s="25">
        <v>4</v>
      </c>
    </row>
    <row r="30" spans="2:16" ht="12.75" customHeight="1">
      <c r="B30" s="18">
        <v>25</v>
      </c>
      <c r="C30" s="19" t="s">
        <v>117</v>
      </c>
      <c r="D30" s="19">
        <v>66</v>
      </c>
      <c r="E30" s="19" t="s">
        <v>82</v>
      </c>
      <c r="F30" s="20" t="s">
        <v>137</v>
      </c>
      <c r="G30" s="20" t="s">
        <v>138</v>
      </c>
      <c r="H30" s="20" t="s">
        <v>139</v>
      </c>
      <c r="I30" s="20" t="s">
        <v>32</v>
      </c>
      <c r="J30" s="20" t="s">
        <v>140</v>
      </c>
      <c r="K30" s="19" t="s">
        <v>113</v>
      </c>
      <c r="L30" s="19">
        <v>42</v>
      </c>
      <c r="M30" s="19">
        <v>80</v>
      </c>
      <c r="N30" s="19">
        <v>80</v>
      </c>
      <c r="O30" s="19">
        <v>96.9</v>
      </c>
      <c r="P30" s="25">
        <v>5</v>
      </c>
    </row>
    <row r="31" spans="2:16" ht="12.75" customHeight="1">
      <c r="B31" s="18">
        <v>26</v>
      </c>
      <c r="C31" s="19" t="s">
        <v>117</v>
      </c>
      <c r="D31" s="19">
        <v>66</v>
      </c>
      <c r="E31" s="19" t="s">
        <v>96</v>
      </c>
      <c r="F31" s="20" t="s">
        <v>141</v>
      </c>
      <c r="G31" s="20" t="s">
        <v>142</v>
      </c>
      <c r="H31" s="20" t="s">
        <v>90</v>
      </c>
      <c r="I31" s="20" t="s">
        <v>32</v>
      </c>
      <c r="J31" s="20" t="s">
        <v>143</v>
      </c>
      <c r="K31" s="19" t="s">
        <v>61</v>
      </c>
      <c r="L31" s="19">
        <v>29</v>
      </c>
      <c r="M31" s="19">
        <v>55</v>
      </c>
      <c r="N31" s="19">
        <v>64</v>
      </c>
      <c r="O31" s="19">
        <v>82.1</v>
      </c>
      <c r="P31" s="25">
        <v>4</v>
      </c>
    </row>
    <row r="32" spans="2:16" ht="12.75" customHeight="1">
      <c r="B32" s="18">
        <v>27</v>
      </c>
      <c r="C32" s="19" t="s">
        <v>117</v>
      </c>
      <c r="D32" s="19">
        <v>66</v>
      </c>
      <c r="E32" s="19" t="s">
        <v>51</v>
      </c>
      <c r="F32" s="20" t="s">
        <v>144</v>
      </c>
      <c r="G32" s="20" t="s">
        <v>145</v>
      </c>
      <c r="H32" s="20" t="s">
        <v>146</v>
      </c>
      <c r="I32" s="20" t="s">
        <v>59</v>
      </c>
      <c r="J32" s="20" t="s">
        <v>147</v>
      </c>
      <c r="K32" s="19" t="s">
        <v>71</v>
      </c>
      <c r="L32" s="19">
        <v>26</v>
      </c>
      <c r="M32" s="19">
        <v>50</v>
      </c>
      <c r="N32" s="19">
        <v>61</v>
      </c>
      <c r="O32" s="19">
        <v>76.3</v>
      </c>
      <c r="P32" s="25">
        <v>4</v>
      </c>
    </row>
    <row r="33" spans="2:16" ht="12.75" customHeight="1">
      <c r="B33" s="18">
        <v>28</v>
      </c>
      <c r="C33" s="19" t="s">
        <v>117</v>
      </c>
      <c r="D33" s="19">
        <v>66</v>
      </c>
      <c r="E33" s="19" t="s">
        <v>28</v>
      </c>
      <c r="F33" s="20" t="s">
        <v>148</v>
      </c>
      <c r="G33" s="20" t="s">
        <v>149</v>
      </c>
      <c r="H33" s="20" t="s">
        <v>99</v>
      </c>
      <c r="I33" s="20" t="s">
        <v>32</v>
      </c>
      <c r="J33" s="20" t="s">
        <v>150</v>
      </c>
      <c r="K33" s="19" t="s">
        <v>113</v>
      </c>
      <c r="L33" s="19">
        <v>37</v>
      </c>
      <c r="M33" s="19">
        <v>71</v>
      </c>
      <c r="N33" s="19">
        <v>73</v>
      </c>
      <c r="O33" s="19">
        <v>93</v>
      </c>
      <c r="P33" s="25">
        <v>5</v>
      </c>
    </row>
    <row r="34" spans="2:16" ht="12.75" customHeight="1">
      <c r="B34" s="18">
        <v>29</v>
      </c>
      <c r="C34" s="19" t="s">
        <v>117</v>
      </c>
      <c r="D34" s="19">
        <v>66</v>
      </c>
      <c r="E34" s="19" t="s">
        <v>51</v>
      </c>
      <c r="F34" s="20" t="s">
        <v>151</v>
      </c>
      <c r="G34" s="20" t="s">
        <v>152</v>
      </c>
      <c r="H34" s="20" t="s">
        <v>153</v>
      </c>
      <c r="I34" s="20" t="s">
        <v>100</v>
      </c>
      <c r="J34" s="20" t="s">
        <v>154</v>
      </c>
      <c r="K34" s="19" t="s">
        <v>155</v>
      </c>
      <c r="L34" s="19">
        <v>42</v>
      </c>
      <c r="M34" s="19">
        <v>80</v>
      </c>
      <c r="N34" s="19">
        <v>80</v>
      </c>
      <c r="O34" s="19">
        <v>96.9</v>
      </c>
      <c r="P34" s="25">
        <v>5</v>
      </c>
    </row>
    <row r="35" spans="2:16" ht="12.75" customHeight="1">
      <c r="B35" s="18">
        <v>30</v>
      </c>
      <c r="C35" s="19" t="s">
        <v>117</v>
      </c>
      <c r="D35" s="19">
        <v>66</v>
      </c>
      <c r="E35" s="19" t="s">
        <v>67</v>
      </c>
      <c r="F35" s="20" t="s">
        <v>156</v>
      </c>
      <c r="G35" s="20" t="s">
        <v>157</v>
      </c>
      <c r="H35" s="20" t="s">
        <v>158</v>
      </c>
      <c r="I35" s="20" t="s">
        <v>32</v>
      </c>
      <c r="J35" s="20" t="s">
        <v>159</v>
      </c>
      <c r="K35" s="19" t="s">
        <v>160</v>
      </c>
      <c r="L35" s="19">
        <v>31</v>
      </c>
      <c r="M35" s="19">
        <v>59</v>
      </c>
      <c r="N35" s="19">
        <v>66</v>
      </c>
      <c r="O35" s="19">
        <v>85.4</v>
      </c>
      <c r="P35" s="25">
        <v>4</v>
      </c>
    </row>
    <row r="36" spans="2:16" ht="12.75" customHeight="1">
      <c r="B36" s="18">
        <v>31</v>
      </c>
      <c r="C36" s="19" t="s">
        <v>117</v>
      </c>
      <c r="D36" s="19">
        <v>66</v>
      </c>
      <c r="E36" s="19" t="s">
        <v>46</v>
      </c>
      <c r="F36" s="20" t="s">
        <v>161</v>
      </c>
      <c r="G36" s="20" t="s">
        <v>162</v>
      </c>
      <c r="H36" s="20" t="s">
        <v>163</v>
      </c>
      <c r="I36" s="20" t="s">
        <v>32</v>
      </c>
      <c r="J36" s="20" t="s">
        <v>164</v>
      </c>
      <c r="K36" s="19" t="s">
        <v>165</v>
      </c>
      <c r="L36" s="19">
        <v>35</v>
      </c>
      <c r="M36" s="19">
        <v>67</v>
      </c>
      <c r="N36" s="19">
        <v>71</v>
      </c>
      <c r="O36" s="19">
        <v>90.8</v>
      </c>
      <c r="P36" s="25">
        <v>5</v>
      </c>
    </row>
    <row r="37" spans="2:16" ht="12.75" customHeight="1">
      <c r="B37" s="18">
        <v>32</v>
      </c>
      <c r="C37" s="19" t="s">
        <v>117</v>
      </c>
      <c r="D37" s="19">
        <v>66</v>
      </c>
      <c r="E37" s="19" t="s">
        <v>67</v>
      </c>
      <c r="F37" s="20" t="s">
        <v>166</v>
      </c>
      <c r="G37" s="20" t="s">
        <v>167</v>
      </c>
      <c r="H37" s="20" t="s">
        <v>146</v>
      </c>
      <c r="I37" s="20" t="s">
        <v>59</v>
      </c>
      <c r="J37" s="20" t="s">
        <v>168</v>
      </c>
      <c r="K37" s="19" t="s">
        <v>87</v>
      </c>
      <c r="L37" s="19">
        <v>32</v>
      </c>
      <c r="M37" s="19">
        <v>61</v>
      </c>
      <c r="N37" s="19">
        <v>68</v>
      </c>
      <c r="O37" s="19">
        <v>87</v>
      </c>
      <c r="P37" s="25">
        <v>4</v>
      </c>
    </row>
    <row r="38" spans="2:16" ht="13.5" thickBot="1">
      <c r="B38" s="8"/>
      <c r="C38" s="9"/>
      <c r="D38" s="9"/>
      <c r="E38" s="9"/>
      <c r="F38" s="9"/>
      <c r="G38" s="9"/>
      <c r="H38" s="9"/>
      <c r="I38" s="9"/>
      <c r="J38" s="9"/>
      <c r="K38" s="16" t="s">
        <v>1</v>
      </c>
      <c r="L38" s="17">
        <f>AVERAGE($L$6:$L$37)</f>
        <v>31.1875</v>
      </c>
      <c r="M38" s="17">
        <f>AVERAGE($M$6:$M$37)</f>
        <v>59.53125</v>
      </c>
      <c r="N38" s="17">
        <f>AVERAGE($N$6:$N$37)</f>
        <v>66.65625</v>
      </c>
      <c r="O38" s="17">
        <f>AVERAGE($O$6:$O$37)</f>
        <v>83.503125</v>
      </c>
      <c r="P38" s="23">
        <f>AVERAGE($P$6:$P$37)</f>
        <v>4.34375</v>
      </c>
    </row>
    <row r="39" spans="2:13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</sheetData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8.25390625" style="0" customWidth="1"/>
  </cols>
  <sheetData>
    <row r="1" spans="2:14" ht="16.5">
      <c r="B1" s="28" t="str">
        <f>S1_Title</f>
        <v>Протокол проверки результатов Единого государственного экзамена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</row>
    <row r="2" spans="2:14" ht="16.5">
      <c r="B2" s="28" t="str">
        <f>S1_FileName</f>
        <v>63-Самарская область  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"/>
    </row>
    <row r="3" spans="2:13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9" t="str">
        <f>S1_SchoolCode</f>
        <v>206317</v>
      </c>
      <c r="K3" s="29"/>
      <c r="L3" s="29"/>
      <c r="M3" s="29"/>
    </row>
    <row r="4" spans="2:13" ht="17.25" thickBot="1">
      <c r="B4" s="28" t="str">
        <f>S1_SubjectCode</f>
        <v>03-Физика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25.5">
      <c r="B5" s="10" t="s">
        <v>2</v>
      </c>
      <c r="C5" s="7" t="str">
        <f>S1_FName1</f>
        <v>Класс</v>
      </c>
      <c r="D5" s="7" t="str">
        <f>S1_FName2</f>
        <v>Код ППЭ</v>
      </c>
      <c r="E5" s="7" t="str">
        <f>S1_FName3</f>
        <v>Аудитория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 t="s">
        <v>27</v>
      </c>
      <c r="D6" s="5">
        <v>66</v>
      </c>
      <c r="E6" s="5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169</v>
      </c>
      <c r="L6" s="6" t="s">
        <v>170</v>
      </c>
      <c r="M6" s="6" t="s">
        <v>171</v>
      </c>
    </row>
    <row r="7" spans="1:13" ht="12.75" customHeight="1">
      <c r="A7" s="4"/>
      <c r="B7" s="11">
        <v>2</v>
      </c>
      <c r="C7" s="5" t="s">
        <v>27</v>
      </c>
      <c r="D7" s="5">
        <v>66</v>
      </c>
      <c r="E7" s="5" t="s">
        <v>35</v>
      </c>
      <c r="F7" s="6" t="s">
        <v>36</v>
      </c>
      <c r="G7" s="6" t="s">
        <v>37</v>
      </c>
      <c r="H7" s="6" t="s">
        <v>38</v>
      </c>
      <c r="I7" s="6" t="s">
        <v>32</v>
      </c>
      <c r="J7" s="6" t="s">
        <v>39</v>
      </c>
      <c r="K7" s="6" t="s">
        <v>172</v>
      </c>
      <c r="L7" s="6" t="s">
        <v>173</v>
      </c>
      <c r="M7" s="6" t="s">
        <v>174</v>
      </c>
    </row>
    <row r="8" spans="1:13" ht="12.75" customHeight="1">
      <c r="A8" s="4"/>
      <c r="B8" s="11">
        <v>3</v>
      </c>
      <c r="C8" s="5" t="s">
        <v>27</v>
      </c>
      <c r="D8" s="5">
        <v>66</v>
      </c>
      <c r="E8" s="5" t="s">
        <v>28</v>
      </c>
      <c r="F8" s="6" t="s">
        <v>41</v>
      </c>
      <c r="G8" s="6" t="s">
        <v>42</v>
      </c>
      <c r="H8" s="6" t="s">
        <v>43</v>
      </c>
      <c r="I8" s="6" t="s">
        <v>32</v>
      </c>
      <c r="J8" s="6" t="s">
        <v>44</v>
      </c>
      <c r="K8" s="6" t="s">
        <v>175</v>
      </c>
      <c r="L8" s="6" t="s">
        <v>176</v>
      </c>
      <c r="M8" s="6" t="s">
        <v>177</v>
      </c>
    </row>
    <row r="9" spans="1:13" ht="12.75" customHeight="1">
      <c r="A9" s="4"/>
      <c r="B9" s="11">
        <v>4</v>
      </c>
      <c r="C9" s="5" t="s">
        <v>27</v>
      </c>
      <c r="D9" s="5">
        <v>66</v>
      </c>
      <c r="E9" s="5" t="s">
        <v>46</v>
      </c>
      <c r="F9" s="6" t="s">
        <v>47</v>
      </c>
      <c r="G9" s="6" t="s">
        <v>48</v>
      </c>
      <c r="H9" s="6" t="s">
        <v>49</v>
      </c>
      <c r="I9" s="6" t="s">
        <v>32</v>
      </c>
      <c r="J9" s="6" t="s">
        <v>50</v>
      </c>
      <c r="K9" s="6" t="s">
        <v>178</v>
      </c>
      <c r="L9" s="6" t="s">
        <v>179</v>
      </c>
      <c r="M9" s="6" t="s">
        <v>180</v>
      </c>
    </row>
    <row r="10" spans="1:13" ht="12.75" customHeight="1">
      <c r="A10" s="4"/>
      <c r="B10" s="11">
        <v>5</v>
      </c>
      <c r="C10" s="5" t="s">
        <v>27</v>
      </c>
      <c r="D10" s="5">
        <v>66</v>
      </c>
      <c r="E10" s="5" t="s">
        <v>51</v>
      </c>
      <c r="F10" s="6" t="s">
        <v>52</v>
      </c>
      <c r="G10" s="6" t="s">
        <v>48</v>
      </c>
      <c r="H10" s="6" t="s">
        <v>53</v>
      </c>
      <c r="I10" s="6" t="s">
        <v>32</v>
      </c>
      <c r="J10" s="6" t="s">
        <v>54</v>
      </c>
      <c r="K10" s="6" t="s">
        <v>181</v>
      </c>
      <c r="L10" s="6" t="s">
        <v>182</v>
      </c>
      <c r="M10" s="6" t="s">
        <v>183</v>
      </c>
    </row>
    <row r="11" spans="1:13" ht="12.75" customHeight="1">
      <c r="A11" s="4"/>
      <c r="B11" s="11">
        <v>6</v>
      </c>
      <c r="C11" s="5" t="s">
        <v>27</v>
      </c>
      <c r="D11" s="5">
        <v>66</v>
      </c>
      <c r="E11" s="5" t="s">
        <v>28</v>
      </c>
      <c r="F11" s="6" t="s">
        <v>56</v>
      </c>
      <c r="G11" s="6" t="s">
        <v>57</v>
      </c>
      <c r="H11" s="6" t="s">
        <v>58</v>
      </c>
      <c r="I11" s="6" t="s">
        <v>59</v>
      </c>
      <c r="J11" s="6" t="s">
        <v>60</v>
      </c>
      <c r="K11" s="6" t="s">
        <v>184</v>
      </c>
      <c r="L11" s="6" t="s">
        <v>185</v>
      </c>
      <c r="M11" s="6" t="s">
        <v>186</v>
      </c>
    </row>
    <row r="12" spans="1:13" ht="12.75" customHeight="1">
      <c r="A12" s="4"/>
      <c r="B12" s="11">
        <v>7</v>
      </c>
      <c r="C12" s="5" t="s">
        <v>27</v>
      </c>
      <c r="D12" s="5">
        <v>66</v>
      </c>
      <c r="E12" s="5" t="s">
        <v>51</v>
      </c>
      <c r="F12" s="6" t="s">
        <v>62</v>
      </c>
      <c r="G12" s="6" t="s">
        <v>63</v>
      </c>
      <c r="H12" s="6" t="s">
        <v>49</v>
      </c>
      <c r="I12" s="6" t="s">
        <v>64</v>
      </c>
      <c r="J12" s="6" t="s">
        <v>65</v>
      </c>
      <c r="K12" s="6" t="s">
        <v>187</v>
      </c>
      <c r="L12" s="6" t="s">
        <v>176</v>
      </c>
      <c r="M12" s="6" t="s">
        <v>188</v>
      </c>
    </row>
    <row r="13" spans="1:13" ht="12.75" customHeight="1">
      <c r="A13" s="4"/>
      <c r="B13" s="11">
        <v>8</v>
      </c>
      <c r="C13" s="5" t="s">
        <v>27</v>
      </c>
      <c r="D13" s="5">
        <v>66</v>
      </c>
      <c r="E13" s="5" t="s">
        <v>67</v>
      </c>
      <c r="F13" s="6" t="s">
        <v>68</v>
      </c>
      <c r="G13" s="6" t="s">
        <v>69</v>
      </c>
      <c r="H13" s="6" t="s">
        <v>43</v>
      </c>
      <c r="I13" s="6" t="s">
        <v>32</v>
      </c>
      <c r="J13" s="6" t="s">
        <v>70</v>
      </c>
      <c r="K13" s="6" t="s">
        <v>189</v>
      </c>
      <c r="L13" s="6" t="s">
        <v>190</v>
      </c>
      <c r="M13" s="6" t="s">
        <v>191</v>
      </c>
    </row>
    <row r="14" spans="1:13" ht="12.75" customHeight="1">
      <c r="A14" s="4"/>
      <c r="B14" s="11">
        <v>9</v>
      </c>
      <c r="C14" s="5" t="s">
        <v>27</v>
      </c>
      <c r="D14" s="5">
        <v>66</v>
      </c>
      <c r="E14" s="5" t="s">
        <v>51</v>
      </c>
      <c r="F14" s="6" t="s">
        <v>72</v>
      </c>
      <c r="G14" s="6" t="s">
        <v>73</v>
      </c>
      <c r="H14" s="6" t="s">
        <v>74</v>
      </c>
      <c r="I14" s="6" t="s">
        <v>32</v>
      </c>
      <c r="J14" s="6" t="s">
        <v>75</v>
      </c>
      <c r="K14" s="6" t="s">
        <v>192</v>
      </c>
      <c r="L14" s="6" t="s">
        <v>170</v>
      </c>
      <c r="M14" s="6" t="s">
        <v>193</v>
      </c>
    </row>
    <row r="15" spans="1:13" ht="12.75" customHeight="1">
      <c r="A15" s="4"/>
      <c r="B15" s="11">
        <v>10</v>
      </c>
      <c r="C15" s="5" t="s">
        <v>27</v>
      </c>
      <c r="D15" s="5">
        <v>66</v>
      </c>
      <c r="E15" s="5" t="s">
        <v>77</v>
      </c>
      <c r="F15" s="6" t="s">
        <v>78</v>
      </c>
      <c r="G15" s="6" t="s">
        <v>79</v>
      </c>
      <c r="H15" s="6" t="s">
        <v>80</v>
      </c>
      <c r="I15" s="6" t="s">
        <v>32</v>
      </c>
      <c r="J15" s="6" t="s">
        <v>81</v>
      </c>
      <c r="K15" s="6" t="s">
        <v>194</v>
      </c>
      <c r="L15" s="6" t="s">
        <v>195</v>
      </c>
      <c r="M15" s="6" t="s">
        <v>196</v>
      </c>
    </row>
    <row r="16" spans="1:13" ht="12.75" customHeight="1">
      <c r="A16" s="4"/>
      <c r="B16" s="11">
        <v>11</v>
      </c>
      <c r="C16" s="5" t="s">
        <v>27</v>
      </c>
      <c r="D16" s="5">
        <v>66</v>
      </c>
      <c r="E16" s="5" t="s">
        <v>82</v>
      </c>
      <c r="F16" s="6" t="s">
        <v>83</v>
      </c>
      <c r="G16" s="6" t="s">
        <v>84</v>
      </c>
      <c r="H16" s="6" t="s">
        <v>85</v>
      </c>
      <c r="I16" s="6" t="s">
        <v>32</v>
      </c>
      <c r="J16" s="6" t="s">
        <v>86</v>
      </c>
      <c r="K16" s="6" t="s">
        <v>197</v>
      </c>
      <c r="L16" s="6" t="s">
        <v>198</v>
      </c>
      <c r="M16" s="6" t="s">
        <v>199</v>
      </c>
    </row>
    <row r="17" spans="1:13" ht="12.75" customHeight="1">
      <c r="A17" s="4"/>
      <c r="B17" s="11">
        <v>12</v>
      </c>
      <c r="C17" s="5" t="s">
        <v>27</v>
      </c>
      <c r="D17" s="5">
        <v>66</v>
      </c>
      <c r="E17" s="5" t="s">
        <v>51</v>
      </c>
      <c r="F17" s="6" t="s">
        <v>88</v>
      </c>
      <c r="G17" s="6" t="s">
        <v>89</v>
      </c>
      <c r="H17" s="6" t="s">
        <v>90</v>
      </c>
      <c r="I17" s="6" t="s">
        <v>32</v>
      </c>
      <c r="J17" s="6" t="s">
        <v>91</v>
      </c>
      <c r="K17" s="6" t="s">
        <v>200</v>
      </c>
      <c r="L17" s="6" t="s">
        <v>170</v>
      </c>
      <c r="M17" s="6" t="s">
        <v>201</v>
      </c>
    </row>
    <row r="18" spans="1:13" ht="12.75" customHeight="1">
      <c r="A18" s="4"/>
      <c r="B18" s="11">
        <v>13</v>
      </c>
      <c r="C18" s="5" t="s">
        <v>27</v>
      </c>
      <c r="D18" s="5">
        <v>66</v>
      </c>
      <c r="E18" s="5" t="s">
        <v>46</v>
      </c>
      <c r="F18" s="6" t="s">
        <v>92</v>
      </c>
      <c r="G18" s="6" t="s">
        <v>93</v>
      </c>
      <c r="H18" s="6" t="s">
        <v>94</v>
      </c>
      <c r="I18" s="6" t="s">
        <v>32</v>
      </c>
      <c r="J18" s="6" t="s">
        <v>95</v>
      </c>
      <c r="K18" s="6" t="s">
        <v>202</v>
      </c>
      <c r="L18" s="6" t="s">
        <v>203</v>
      </c>
      <c r="M18" s="6" t="s">
        <v>204</v>
      </c>
    </row>
    <row r="19" spans="1:13" ht="12.75" customHeight="1">
      <c r="A19" s="4"/>
      <c r="B19" s="11">
        <v>14</v>
      </c>
      <c r="C19" s="5" t="s">
        <v>27</v>
      </c>
      <c r="D19" s="5">
        <v>66</v>
      </c>
      <c r="E19" s="5" t="s">
        <v>96</v>
      </c>
      <c r="F19" s="6" t="s">
        <v>97</v>
      </c>
      <c r="G19" s="6" t="s">
        <v>98</v>
      </c>
      <c r="H19" s="6" t="s">
        <v>99</v>
      </c>
      <c r="I19" s="6" t="s">
        <v>100</v>
      </c>
      <c r="J19" s="6" t="s">
        <v>101</v>
      </c>
      <c r="K19" s="6" t="s">
        <v>205</v>
      </c>
      <c r="L19" s="6" t="s">
        <v>206</v>
      </c>
      <c r="M19" s="6" t="s">
        <v>207</v>
      </c>
    </row>
    <row r="20" spans="1:13" ht="12.75" customHeight="1">
      <c r="A20" s="4"/>
      <c r="B20" s="11">
        <v>15</v>
      </c>
      <c r="C20" s="5" t="s">
        <v>27</v>
      </c>
      <c r="D20" s="5">
        <v>66</v>
      </c>
      <c r="E20" s="5" t="s">
        <v>96</v>
      </c>
      <c r="F20" s="6" t="s">
        <v>102</v>
      </c>
      <c r="G20" s="6" t="s">
        <v>79</v>
      </c>
      <c r="H20" s="6" t="s">
        <v>103</v>
      </c>
      <c r="I20" s="6" t="s">
        <v>32</v>
      </c>
      <c r="J20" s="6" t="s">
        <v>104</v>
      </c>
      <c r="K20" s="6" t="s">
        <v>208</v>
      </c>
      <c r="L20" s="6" t="s">
        <v>209</v>
      </c>
      <c r="M20" s="6" t="s">
        <v>210</v>
      </c>
    </row>
    <row r="21" spans="1:13" ht="12.75" customHeight="1">
      <c r="A21" s="4"/>
      <c r="B21" s="11">
        <v>16</v>
      </c>
      <c r="C21" s="5" t="s">
        <v>27</v>
      </c>
      <c r="D21" s="5">
        <v>66</v>
      </c>
      <c r="E21" s="5" t="s">
        <v>82</v>
      </c>
      <c r="F21" s="6" t="s">
        <v>105</v>
      </c>
      <c r="G21" s="6" t="s">
        <v>106</v>
      </c>
      <c r="H21" s="6" t="s">
        <v>107</v>
      </c>
      <c r="I21" s="6" t="s">
        <v>32</v>
      </c>
      <c r="J21" s="6" t="s">
        <v>108</v>
      </c>
      <c r="K21" s="6" t="s">
        <v>211</v>
      </c>
      <c r="L21" s="6" t="s">
        <v>212</v>
      </c>
      <c r="M21" s="6" t="s">
        <v>213</v>
      </c>
    </row>
    <row r="22" spans="1:13" ht="12.75" customHeight="1">
      <c r="A22" s="4"/>
      <c r="B22" s="11">
        <v>17</v>
      </c>
      <c r="C22" s="5" t="s">
        <v>27</v>
      </c>
      <c r="D22" s="5">
        <v>66</v>
      </c>
      <c r="E22" s="5" t="s">
        <v>46</v>
      </c>
      <c r="F22" s="6" t="s">
        <v>109</v>
      </c>
      <c r="G22" s="6" t="s">
        <v>110</v>
      </c>
      <c r="H22" s="6" t="s">
        <v>111</v>
      </c>
      <c r="I22" s="6" t="s">
        <v>32</v>
      </c>
      <c r="J22" s="6" t="s">
        <v>112</v>
      </c>
      <c r="K22" s="6" t="s">
        <v>214</v>
      </c>
      <c r="L22" s="6" t="s">
        <v>195</v>
      </c>
      <c r="M22" s="6" t="s">
        <v>215</v>
      </c>
    </row>
    <row r="23" spans="1:13" ht="12.75" customHeight="1">
      <c r="A23" s="4"/>
      <c r="B23" s="11">
        <v>18</v>
      </c>
      <c r="C23" s="5" t="s">
        <v>27</v>
      </c>
      <c r="D23" s="5">
        <v>66</v>
      </c>
      <c r="E23" s="5" t="s">
        <v>35</v>
      </c>
      <c r="F23" s="6" t="s">
        <v>114</v>
      </c>
      <c r="G23" s="6" t="s">
        <v>115</v>
      </c>
      <c r="H23" s="6" t="s">
        <v>99</v>
      </c>
      <c r="I23" s="6" t="s">
        <v>59</v>
      </c>
      <c r="J23" s="6" t="s">
        <v>116</v>
      </c>
      <c r="K23" s="6" t="s">
        <v>216</v>
      </c>
      <c r="L23" s="6" t="s">
        <v>173</v>
      </c>
      <c r="M23" s="6" t="s">
        <v>217</v>
      </c>
    </row>
    <row r="24" spans="1:13" ht="12.75" customHeight="1">
      <c r="A24" s="4"/>
      <c r="B24" s="11">
        <v>19</v>
      </c>
      <c r="C24" s="5" t="s">
        <v>117</v>
      </c>
      <c r="D24" s="5">
        <v>66</v>
      </c>
      <c r="E24" s="5" t="s">
        <v>118</v>
      </c>
      <c r="F24" s="6" t="s">
        <v>47</v>
      </c>
      <c r="G24" s="6" t="s">
        <v>89</v>
      </c>
      <c r="H24" s="6" t="s">
        <v>119</v>
      </c>
      <c r="I24" s="6" t="s">
        <v>32</v>
      </c>
      <c r="J24" s="6" t="s">
        <v>120</v>
      </c>
      <c r="K24" s="6" t="s">
        <v>218</v>
      </c>
      <c r="L24" s="6" t="s">
        <v>203</v>
      </c>
      <c r="M24" s="6" t="s">
        <v>219</v>
      </c>
    </row>
    <row r="25" spans="1:13" ht="12.75" customHeight="1">
      <c r="A25" s="4"/>
      <c r="B25" s="11">
        <v>20</v>
      </c>
      <c r="C25" s="5" t="s">
        <v>117</v>
      </c>
      <c r="D25" s="5">
        <v>66</v>
      </c>
      <c r="E25" s="5" t="s">
        <v>28</v>
      </c>
      <c r="F25" s="6" t="s">
        <v>121</v>
      </c>
      <c r="G25" s="6" t="s">
        <v>73</v>
      </c>
      <c r="H25" s="6" t="s">
        <v>103</v>
      </c>
      <c r="I25" s="6" t="s">
        <v>64</v>
      </c>
      <c r="J25" s="6" t="s">
        <v>122</v>
      </c>
      <c r="K25" s="6" t="s">
        <v>220</v>
      </c>
      <c r="L25" s="6" t="s">
        <v>182</v>
      </c>
      <c r="M25" s="6" t="s">
        <v>221</v>
      </c>
    </row>
    <row r="26" spans="1:13" ht="12.75" customHeight="1">
      <c r="A26" s="4"/>
      <c r="B26" s="11">
        <v>21</v>
      </c>
      <c r="C26" s="5" t="s">
        <v>117</v>
      </c>
      <c r="D26" s="5">
        <v>66</v>
      </c>
      <c r="E26" s="5" t="s">
        <v>46</v>
      </c>
      <c r="F26" s="6" t="s">
        <v>123</v>
      </c>
      <c r="G26" s="6" t="s">
        <v>124</v>
      </c>
      <c r="H26" s="6" t="s">
        <v>111</v>
      </c>
      <c r="I26" s="6" t="s">
        <v>32</v>
      </c>
      <c r="J26" s="6" t="s">
        <v>125</v>
      </c>
      <c r="K26" s="6" t="s">
        <v>222</v>
      </c>
      <c r="L26" s="6" t="s">
        <v>179</v>
      </c>
      <c r="M26" s="6" t="s">
        <v>223</v>
      </c>
    </row>
    <row r="27" spans="1:13" ht="12.75" customHeight="1">
      <c r="A27" s="4"/>
      <c r="B27" s="11">
        <v>22</v>
      </c>
      <c r="C27" s="5" t="s">
        <v>117</v>
      </c>
      <c r="D27" s="5">
        <v>66</v>
      </c>
      <c r="E27" s="5" t="s">
        <v>67</v>
      </c>
      <c r="F27" s="6" t="s">
        <v>126</v>
      </c>
      <c r="G27" s="6" t="s">
        <v>127</v>
      </c>
      <c r="H27" s="6" t="s">
        <v>128</v>
      </c>
      <c r="I27" s="6" t="s">
        <v>32</v>
      </c>
      <c r="J27" s="6" t="s">
        <v>129</v>
      </c>
      <c r="K27" s="6" t="s">
        <v>224</v>
      </c>
      <c r="L27" s="6" t="s">
        <v>198</v>
      </c>
      <c r="M27" s="6" t="s">
        <v>225</v>
      </c>
    </row>
    <row r="28" spans="1:13" ht="12.75" customHeight="1">
      <c r="A28" s="4"/>
      <c r="B28" s="11">
        <v>23</v>
      </c>
      <c r="C28" s="5" t="s">
        <v>117</v>
      </c>
      <c r="D28" s="5">
        <v>66</v>
      </c>
      <c r="E28" s="5" t="s">
        <v>46</v>
      </c>
      <c r="F28" s="6" t="s">
        <v>130</v>
      </c>
      <c r="G28" s="6" t="s">
        <v>131</v>
      </c>
      <c r="H28" s="6" t="s">
        <v>128</v>
      </c>
      <c r="I28" s="6" t="s">
        <v>32</v>
      </c>
      <c r="J28" s="6" t="s">
        <v>132</v>
      </c>
      <c r="K28" s="6" t="s">
        <v>226</v>
      </c>
      <c r="L28" s="6" t="s">
        <v>227</v>
      </c>
      <c r="M28" s="6" t="s">
        <v>228</v>
      </c>
    </row>
    <row r="29" spans="1:13" ht="12.75" customHeight="1">
      <c r="A29" s="4"/>
      <c r="B29" s="11">
        <v>24</v>
      </c>
      <c r="C29" s="5" t="s">
        <v>117</v>
      </c>
      <c r="D29" s="5">
        <v>66</v>
      </c>
      <c r="E29" s="5" t="s">
        <v>133</v>
      </c>
      <c r="F29" s="6" t="s">
        <v>134</v>
      </c>
      <c r="G29" s="6" t="s">
        <v>89</v>
      </c>
      <c r="H29" s="6" t="s">
        <v>135</v>
      </c>
      <c r="I29" s="6" t="s">
        <v>32</v>
      </c>
      <c r="J29" s="6" t="s">
        <v>136</v>
      </c>
      <c r="K29" s="6" t="s">
        <v>229</v>
      </c>
      <c r="L29" s="6" t="s">
        <v>209</v>
      </c>
      <c r="M29" s="6" t="s">
        <v>223</v>
      </c>
    </row>
    <row r="30" spans="1:13" ht="12.75" customHeight="1">
      <c r="A30" s="4"/>
      <c r="B30" s="11">
        <v>25</v>
      </c>
      <c r="C30" s="5" t="s">
        <v>117</v>
      </c>
      <c r="D30" s="5">
        <v>66</v>
      </c>
      <c r="E30" s="5" t="s">
        <v>82</v>
      </c>
      <c r="F30" s="6" t="s">
        <v>137</v>
      </c>
      <c r="G30" s="6" t="s">
        <v>138</v>
      </c>
      <c r="H30" s="6" t="s">
        <v>139</v>
      </c>
      <c r="I30" s="6" t="s">
        <v>32</v>
      </c>
      <c r="J30" s="6" t="s">
        <v>140</v>
      </c>
      <c r="K30" s="6" t="s">
        <v>230</v>
      </c>
      <c r="L30" s="6" t="s">
        <v>185</v>
      </c>
      <c r="M30" s="6" t="s">
        <v>231</v>
      </c>
    </row>
    <row r="31" spans="1:13" ht="12.75" customHeight="1">
      <c r="A31" s="4"/>
      <c r="B31" s="11">
        <v>26</v>
      </c>
      <c r="C31" s="5" t="s">
        <v>117</v>
      </c>
      <c r="D31" s="5">
        <v>66</v>
      </c>
      <c r="E31" s="5" t="s">
        <v>96</v>
      </c>
      <c r="F31" s="6" t="s">
        <v>141</v>
      </c>
      <c r="G31" s="6" t="s">
        <v>142</v>
      </c>
      <c r="H31" s="6" t="s">
        <v>90</v>
      </c>
      <c r="I31" s="6" t="s">
        <v>32</v>
      </c>
      <c r="J31" s="6" t="s">
        <v>143</v>
      </c>
      <c r="K31" s="6" t="s">
        <v>232</v>
      </c>
      <c r="L31" s="6" t="s">
        <v>233</v>
      </c>
      <c r="M31" s="6" t="s">
        <v>234</v>
      </c>
    </row>
    <row r="32" spans="1:13" ht="12.75" customHeight="1">
      <c r="A32" s="4"/>
      <c r="B32" s="11">
        <v>27</v>
      </c>
      <c r="C32" s="5" t="s">
        <v>117</v>
      </c>
      <c r="D32" s="5">
        <v>66</v>
      </c>
      <c r="E32" s="5" t="s">
        <v>51</v>
      </c>
      <c r="F32" s="6" t="s">
        <v>144</v>
      </c>
      <c r="G32" s="6" t="s">
        <v>145</v>
      </c>
      <c r="H32" s="6" t="s">
        <v>146</v>
      </c>
      <c r="I32" s="6" t="s">
        <v>59</v>
      </c>
      <c r="J32" s="6" t="s">
        <v>147</v>
      </c>
      <c r="K32" s="6" t="s">
        <v>235</v>
      </c>
      <c r="L32" s="6" t="s">
        <v>195</v>
      </c>
      <c r="M32" s="6" t="s">
        <v>236</v>
      </c>
    </row>
    <row r="33" spans="1:13" ht="12.75" customHeight="1">
      <c r="A33" s="4"/>
      <c r="B33" s="11">
        <v>28</v>
      </c>
      <c r="C33" s="5" t="s">
        <v>117</v>
      </c>
      <c r="D33" s="5">
        <v>66</v>
      </c>
      <c r="E33" s="5" t="s">
        <v>28</v>
      </c>
      <c r="F33" s="6" t="s">
        <v>148</v>
      </c>
      <c r="G33" s="6" t="s">
        <v>149</v>
      </c>
      <c r="H33" s="6" t="s">
        <v>99</v>
      </c>
      <c r="I33" s="6" t="s">
        <v>32</v>
      </c>
      <c r="J33" s="6" t="s">
        <v>150</v>
      </c>
      <c r="K33" s="6" t="s">
        <v>237</v>
      </c>
      <c r="L33" s="6" t="s">
        <v>233</v>
      </c>
      <c r="M33" s="6" t="s">
        <v>238</v>
      </c>
    </row>
    <row r="34" spans="1:13" ht="12.75" customHeight="1">
      <c r="A34" s="4"/>
      <c r="B34" s="11">
        <v>29</v>
      </c>
      <c r="C34" s="5" t="s">
        <v>117</v>
      </c>
      <c r="D34" s="5">
        <v>66</v>
      </c>
      <c r="E34" s="5" t="s">
        <v>51</v>
      </c>
      <c r="F34" s="6" t="s">
        <v>151</v>
      </c>
      <c r="G34" s="6" t="s">
        <v>152</v>
      </c>
      <c r="H34" s="6" t="s">
        <v>153</v>
      </c>
      <c r="I34" s="6" t="s">
        <v>100</v>
      </c>
      <c r="J34" s="6" t="s">
        <v>154</v>
      </c>
      <c r="K34" s="6" t="s">
        <v>239</v>
      </c>
      <c r="L34" s="6" t="s">
        <v>185</v>
      </c>
      <c r="M34" s="6" t="s">
        <v>240</v>
      </c>
    </row>
    <row r="35" spans="1:13" ht="12.75" customHeight="1">
      <c r="A35" s="4"/>
      <c r="B35" s="11">
        <v>30</v>
      </c>
      <c r="C35" s="5" t="s">
        <v>117</v>
      </c>
      <c r="D35" s="5">
        <v>66</v>
      </c>
      <c r="E35" s="5" t="s">
        <v>67</v>
      </c>
      <c r="F35" s="6" t="s">
        <v>156</v>
      </c>
      <c r="G35" s="6" t="s">
        <v>157</v>
      </c>
      <c r="H35" s="6" t="s">
        <v>158</v>
      </c>
      <c r="I35" s="6" t="s">
        <v>32</v>
      </c>
      <c r="J35" s="6" t="s">
        <v>159</v>
      </c>
      <c r="K35" s="6" t="s">
        <v>241</v>
      </c>
      <c r="L35" s="6" t="s">
        <v>173</v>
      </c>
      <c r="M35" s="6" t="s">
        <v>242</v>
      </c>
    </row>
    <row r="36" spans="1:13" ht="12.75" customHeight="1">
      <c r="A36" s="4"/>
      <c r="B36" s="11">
        <v>31</v>
      </c>
      <c r="C36" s="5" t="s">
        <v>117</v>
      </c>
      <c r="D36" s="5">
        <v>66</v>
      </c>
      <c r="E36" s="5" t="s">
        <v>46</v>
      </c>
      <c r="F36" s="6" t="s">
        <v>161</v>
      </c>
      <c r="G36" s="6" t="s">
        <v>162</v>
      </c>
      <c r="H36" s="6" t="s">
        <v>163</v>
      </c>
      <c r="I36" s="6" t="s">
        <v>32</v>
      </c>
      <c r="J36" s="6" t="s">
        <v>164</v>
      </c>
      <c r="K36" s="6" t="s">
        <v>243</v>
      </c>
      <c r="L36" s="6" t="s">
        <v>212</v>
      </c>
      <c r="M36" s="6" t="s">
        <v>244</v>
      </c>
    </row>
    <row r="37" spans="1:13" ht="12.75" customHeight="1">
      <c r="A37" s="4"/>
      <c r="B37" s="11">
        <v>32</v>
      </c>
      <c r="C37" s="5" t="s">
        <v>117</v>
      </c>
      <c r="D37" s="5">
        <v>66</v>
      </c>
      <c r="E37" s="5" t="s">
        <v>67</v>
      </c>
      <c r="F37" s="6" t="s">
        <v>166</v>
      </c>
      <c r="G37" s="6" t="s">
        <v>167</v>
      </c>
      <c r="H37" s="6" t="s">
        <v>146</v>
      </c>
      <c r="I37" s="6" t="s">
        <v>59</v>
      </c>
      <c r="J37" s="6" t="s">
        <v>168</v>
      </c>
      <c r="K37" s="6" t="s">
        <v>245</v>
      </c>
      <c r="L37" s="6" t="s">
        <v>198</v>
      </c>
      <c r="M37" s="6" t="s">
        <v>246</v>
      </c>
    </row>
    <row r="38" spans="1:13" ht="13.5" thickBot="1">
      <c r="A38" s="1"/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 t="s">
        <v>0</v>
      </c>
    </row>
    <row r="39" spans="1:13" ht="12.7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 t="s">
        <v>0</v>
      </c>
    </row>
  </sheetData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3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администратор</cp:lastModifiedBy>
  <cp:lastPrinted>2004-03-27T12:24:18Z</cp:lastPrinted>
  <dcterms:created xsi:type="dcterms:W3CDTF">2003-05-21T15:59:57Z</dcterms:created>
  <dcterms:modified xsi:type="dcterms:W3CDTF">2006-06-19T05:21:35Z</dcterms:modified>
  <cp:category/>
  <cp:version/>
  <cp:contentType/>
  <cp:contentStatus/>
</cp:coreProperties>
</file>